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Спільні диски\DOCUMENTATION\PUBLIC\Hydrogen Documentation\Progress Tracker User Manuals\!_Опубликовано\"/>
    </mc:Choice>
  </mc:AlternateContent>
  <xr:revisionPtr revIDLastSave="0" documentId="13_ncr:1_{E22D4DE7-29A8-4956-B288-C5344BF14CE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m" sheetId="4" r:id="rId1"/>
    <sheet name="Exapmple" sheetId="2" r:id="rId2"/>
    <sheet name="WBS" sheetId="3" r:id="rId3"/>
  </sheets>
  <definedNames>
    <definedName name="_xlnm._FilterDatabase" localSheetId="1" hidden="1">Exapmple!$A$1:$J$46</definedName>
    <definedName name="_xlnm._FilterDatabase" localSheetId="0" hidden="1">Form!$A$1:$J$25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J8" i="2" s="1"/>
  <c r="I7" i="2"/>
  <c r="J7" i="2" s="1"/>
  <c r="J25" i="4" l="1"/>
  <c r="J24" i="4"/>
  <c r="J23" i="4"/>
  <c r="J22" i="4"/>
  <c r="J21" i="4"/>
  <c r="J20" i="4"/>
  <c r="J18" i="4"/>
  <c r="J17" i="4"/>
  <c r="J16" i="4"/>
  <c r="J15" i="4"/>
  <c r="J14" i="4"/>
  <c r="J13" i="4"/>
  <c r="J11" i="4"/>
  <c r="J9" i="4"/>
  <c r="J8" i="4"/>
  <c r="J6" i="4"/>
  <c r="J5" i="4"/>
  <c r="J4" i="4"/>
  <c r="I46" i="2" l="1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6" i="2"/>
  <c r="J6" i="2" s="1"/>
  <c r="I5" i="2"/>
  <c r="J5" i="2" s="1"/>
  <c r="I4" i="2"/>
  <c r="J4" i="2" s="1"/>
  <c r="I3" i="2"/>
  <c r="J3" i="2" s="1"/>
</calcChain>
</file>

<file path=xl/sharedStrings.xml><?xml version="1.0" encoding="utf-8"?>
<sst xmlns="http://schemas.openxmlformats.org/spreadsheetml/2006/main" count="236" uniqueCount="133">
  <si>
    <t>WBS</t>
  </si>
  <si>
    <t>CODE</t>
  </si>
  <si>
    <t>DESCRIPTION</t>
  </si>
  <si>
    <t>UoM</t>
  </si>
  <si>
    <t>QTY</t>
  </si>
  <si>
    <t>GENERAL CIVIL WORK (ASSOCIATED WITH MISC. PIPE SUPPORTS OUTSIDE LLI BATTERY LIMITS)</t>
  </si>
  <si>
    <t>GCW-010A</t>
  </si>
  <si>
    <t>Precast concrete to misc. pipe supports n.e. 1m3 (manufactured off the Prorva Peninsula)</t>
  </si>
  <si>
    <t>m3</t>
  </si>
  <si>
    <t>GCW-010B</t>
  </si>
  <si>
    <t>Deliver and install precast concrete pipe support foundations including excvavation, backfill and concrete coating</t>
  </si>
  <si>
    <t>GCW-011A</t>
  </si>
  <si>
    <t>Precast concrete to misc. pipe sleeper foundations n.e. 3m3 (manufactured off the Prorva Peninsula)</t>
  </si>
  <si>
    <t>GCW-011B</t>
  </si>
  <si>
    <t>Deliver and install precast concrete pipe sleeper foundations including excvavation, backfill and concrete coating</t>
  </si>
  <si>
    <t>Supply and install holding down bolts (M20 x 200mm)</t>
  </si>
  <si>
    <t>Supply, fabricate and install embedded steelwork</t>
  </si>
  <si>
    <t>SUPPLY AND INSTALL MECHANICAL EQUIPMENT</t>
  </si>
  <si>
    <t>Shop Fabricated Tank (Storage), Domestic Water Storage, (Tag No: COF-10-TA-01-A)</t>
  </si>
  <si>
    <t>SHFT-001</t>
  </si>
  <si>
    <t>Supply and deliver to the Work Area</t>
  </si>
  <si>
    <t>SHFT-002</t>
  </si>
  <si>
    <t>Install tank and component parts including painting and insulation</t>
  </si>
  <si>
    <t>SHFT-003</t>
  </si>
  <si>
    <t>Install heater, electrical and instrumentation component parts</t>
  </si>
  <si>
    <t>SHFT-004</t>
  </si>
  <si>
    <t>Connection of piping and cables at the battery limit 10m from the foundation</t>
  </si>
  <si>
    <t>SHFT-005</t>
  </si>
  <si>
    <t xml:space="preserve">Pre-commissioning, cleaning and lay-up per ITP. </t>
  </si>
  <si>
    <t>SHFT-006</t>
  </si>
  <si>
    <t>Commissioning and submission of final approved handover documentation. Supply and delivery of the commissioning spare parts and special tools, submit priced spare parts list for 2 years of operation</t>
  </si>
  <si>
    <t>Shop Fabricated Tank (Drain): DG Day tank drain tank: (Tag No: COF-16-VA-401</t>
  </si>
  <si>
    <t>Package: Containerized Domestic Water Pump Station, (Tag No: COF-10-XX-01)</t>
  </si>
  <si>
    <t>PMP-001</t>
  </si>
  <si>
    <t>Supply and deliver packaged equipment</t>
  </si>
  <si>
    <t>PMP-002</t>
  </si>
  <si>
    <t>Take delivery, assemble, install and test packaged equipment</t>
  </si>
  <si>
    <t>PMP-003</t>
  </si>
  <si>
    <t>Install all req'd mechanical, electrical and instrumentation component parts</t>
  </si>
  <si>
    <t>PMP-004</t>
  </si>
  <si>
    <t>Excavate, backfill, connection of piping and cables at the battery limit 10m from the equipment foundation</t>
  </si>
  <si>
    <t>PMP-005</t>
  </si>
  <si>
    <t>Pre-commissioning, cleaning and lay-up per ITP. Commissioning and submission of final approved handover documentation</t>
  </si>
  <si>
    <t>PMP-006</t>
  </si>
  <si>
    <t>Supply and delivery of the commissioning spare parts and special tools, submit priced spare parts list for 2 years of operation</t>
  </si>
  <si>
    <t>MATHERIAL RATE</t>
  </si>
  <si>
    <t>NONLABOR RATE</t>
  </si>
  <si>
    <t>LABOR RATE</t>
  </si>
  <si>
    <t>RATE</t>
  </si>
  <si>
    <t>AMOUNT</t>
  </si>
  <si>
    <t>SUPPLY FABRICATE AND ERECT INSULATION AND CLADDING TO PIPEWORK, EQUIPMENT, DUCTING AND STEELWORK OUTSIDE LLI EQUIPMENT BATTERY LIMIT</t>
  </si>
  <si>
    <t>To pipework</t>
  </si>
  <si>
    <t>INS-219</t>
  </si>
  <si>
    <t>219mm diameter</t>
  </si>
  <si>
    <t>m</t>
  </si>
  <si>
    <t>INS-159</t>
  </si>
  <si>
    <t>159mm diameter</t>
  </si>
  <si>
    <t>INS-108</t>
  </si>
  <si>
    <t>108mm diameter</t>
  </si>
  <si>
    <t>INS-089</t>
  </si>
  <si>
    <t>89mm diameter</t>
  </si>
  <si>
    <t>INS-057</t>
  </si>
  <si>
    <t>57mm diameter</t>
  </si>
  <si>
    <t>INS-025</t>
  </si>
  <si>
    <t>25mm diameter</t>
  </si>
  <si>
    <t>SUPPLY AND INSTALL VALVES (MOTOR OPERATED, DIAPHRAGM OR OTHER ACTUATED VALVES)</t>
  </si>
  <si>
    <t>MOV-BV-80</t>
  </si>
  <si>
    <t>Ball Valves DV 80</t>
  </si>
  <si>
    <t>MOV-BV-100</t>
  </si>
  <si>
    <t>Ball Valves DN 100 EExd</t>
  </si>
  <si>
    <t>MOV-BV-150</t>
  </si>
  <si>
    <t>Ball Valves DN 150 EExd</t>
  </si>
  <si>
    <t>MOV-GV-100</t>
  </si>
  <si>
    <t>Globe Valve DN 100 EExd</t>
  </si>
  <si>
    <t>MOV-GV-50</t>
  </si>
  <si>
    <t>Globe Valve DN 50 Eexd</t>
  </si>
  <si>
    <t>MOV-CAB-ECI</t>
  </si>
  <si>
    <t>E.O for elec/control/instr hook up to MOV</t>
  </si>
  <si>
    <t>BoQ Name</t>
  </si>
  <si>
    <t>Primavera WBS Level</t>
  </si>
  <si>
    <t>Primavera WBS Description</t>
  </si>
  <si>
    <t>Primavera WBS Name</t>
  </si>
  <si>
    <t>WBS 1</t>
  </si>
  <si>
    <t xml:space="preserve">   WBS 2</t>
  </si>
  <si>
    <t>Mechanical, Electrical &amp; Instrumentation Works</t>
  </si>
  <si>
    <t xml:space="preserve">      WBS 3</t>
  </si>
  <si>
    <t>Subobject</t>
  </si>
  <si>
    <t>Shop Fabricated Tank (Storage), Domestic Water Storage</t>
  </si>
  <si>
    <t xml:space="preserve">         WBS 4</t>
  </si>
  <si>
    <t>Substrure</t>
  </si>
  <si>
    <t xml:space="preserve">            WBS 5</t>
  </si>
  <si>
    <t>Substructure</t>
  </si>
  <si>
    <t>Package: Containerized Domestic Water Pump Station</t>
  </si>
  <si>
    <t>CONSTRUCTION</t>
  </si>
  <si>
    <t xml:space="preserve">             WBS 6</t>
  </si>
  <si>
    <t>Имя файла</t>
  </si>
  <si>
    <t>Проект Primavera</t>
  </si>
  <si>
    <t>WBS Level</t>
  </si>
  <si>
    <t>Обьект строительства</t>
  </si>
  <si>
    <t>Фаза ЖЦП</t>
  </si>
  <si>
    <t>Имя проекта</t>
  </si>
  <si>
    <t/>
  </si>
  <si>
    <t>Зовнiшнє оздоблення (старий корпус)</t>
  </si>
  <si>
    <t>Утеплення фундаменту</t>
  </si>
  <si>
    <t>Розробка грунту</t>
  </si>
  <si>
    <t>_100м3</t>
  </si>
  <si>
    <t>Утеплення фундаменту ЕППС товщ. 100 мм</t>
  </si>
  <si>
    <t>_100м2</t>
  </si>
  <si>
    <t>Зворотня засипка пазух з ущільненням</t>
  </si>
  <si>
    <t>Утеплення цоколю</t>
  </si>
  <si>
    <t>ХБ4-9-1</t>
  </si>
  <si>
    <t>Утеплення цоколю МВ товщ. 120 мм</t>
  </si>
  <si>
    <t>ЕН15-25-2</t>
  </si>
  <si>
    <t>Облицювання поверхонь стін керамiчними плитками на розчині із сухої клеючої суміші, число плиток в 1 м2 понад 7 до 12 шт</t>
  </si>
  <si>
    <t>Утеплення фасаду</t>
  </si>
  <si>
    <t>РН3-2-1</t>
  </si>
  <si>
    <t>Розбирання кам'яної кладки простих стiн iз цегли</t>
  </si>
  <si>
    <t>_10м3</t>
  </si>
  <si>
    <t>Захватка 1</t>
  </si>
  <si>
    <t>2с</t>
  </si>
  <si>
    <t>Установлення зовнiшнiх металевих iнвентарних риштувань</t>
  </si>
  <si>
    <t>ЕН15-78-1</t>
  </si>
  <si>
    <t>Утеплення фасадів мінеральними плитами товщиною 100 мм з опорядженням декоротивним розчином за технологією "CEREZIT". Стіни гладкі</t>
  </si>
  <si>
    <t>Улаштування декоративного шару (короїд)</t>
  </si>
  <si>
    <t>Фарбування фасадів силікатними фарбами</t>
  </si>
  <si>
    <t>ЕН10-25-4</t>
  </si>
  <si>
    <t>Установлення віконних зливів</t>
  </si>
  <si>
    <t>_100м</t>
  </si>
  <si>
    <t>Розбирання зовнiшнiх металевих iнвентарних риштувань</t>
  </si>
  <si>
    <t>Захватка 2</t>
  </si>
  <si>
    <t>1с</t>
  </si>
  <si>
    <t>GCW-012</t>
  </si>
  <si>
    <t>GCW-013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</si>
</sst>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color rgb="FF000000"/>
      <name val="Tahoma"/>
    </font>
    <font>
      <sz val="8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indexed="8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4"/>
      </left>
      <right style="thin">
        <color rgb="FFA0A0A4"/>
      </right>
      <top style="thin">
        <color rgb="FFA0A0A4"/>
      </top>
      <bottom style="thin">
        <color rgb="FFA0A0A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7" borderId="0" applyNumberFormat="0" applyFont="0" applyFill="0" applyBorder="0" applyAlignment="0" applyProtection="0">
      <alignment horizontal="left" vertical="top" wrapText="1"/>
    </xf>
  </cellStyleXfs>
  <cellXfs count="77"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6" fontId="4" fillId="0" borderId="1" xfId="0" applyNumberFormat="1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  <xf numFmtId="0" fontId="4" fillId="0" borderId="1" xfId="3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vertical="top"/>
    </xf>
    <xf numFmtId="39" fontId="6" fillId="7" borderId="2" xfId="4" applyNumberFormat="1" applyFont="1" applyFill="1" applyBorder="1" applyAlignment="1" applyProtection="1">
      <alignment horizontal="right" vertical="top"/>
    </xf>
    <xf numFmtId="0" fontId="6" fillId="8" borderId="2" xfId="4" applyNumberFormat="1" applyFont="1" applyFill="1" applyBorder="1" applyAlignment="1" applyProtection="1">
      <alignment horizontal="center" vertical="top"/>
    </xf>
    <xf numFmtId="0" fontId="6" fillId="8" borderId="2" xfId="4" applyNumberFormat="1" applyFont="1" applyFill="1" applyBorder="1" applyAlignment="1" applyProtection="1">
      <alignment horizontal="left" vertical="top"/>
    </xf>
    <xf numFmtId="39" fontId="6" fillId="8" borderId="2" xfId="4" applyNumberFormat="1" applyFont="1" applyFill="1" applyBorder="1" applyAlignment="1" applyProtection="1">
      <alignment horizontal="right" vertical="top"/>
    </xf>
    <xf numFmtId="0" fontId="6" fillId="7" borderId="2" xfId="4" applyNumberFormat="1" applyFont="1" applyFill="1" applyBorder="1" applyAlignment="1" applyProtection="1">
      <alignment horizontal="center" vertical="top"/>
    </xf>
    <xf numFmtId="0" fontId="6" fillId="7" borderId="2" xfId="4" applyNumberFormat="1" applyFont="1" applyFill="1" applyBorder="1" applyAlignment="1" applyProtection="1">
      <alignment horizontal="left" vertical="top"/>
    </xf>
    <xf numFmtId="0" fontId="6" fillId="9" borderId="2" xfId="4" applyNumberFormat="1" applyFont="1" applyFill="1" applyBorder="1" applyAlignment="1" applyProtection="1">
      <alignment horizontal="center" vertical="top"/>
    </xf>
    <xf numFmtId="0" fontId="6" fillId="9" borderId="2" xfId="4" applyNumberFormat="1" applyFont="1" applyFill="1" applyBorder="1" applyAlignment="1" applyProtection="1">
      <alignment horizontal="left" vertical="top"/>
    </xf>
    <xf numFmtId="39" fontId="6" fillId="9" borderId="2" xfId="4" applyNumberFormat="1" applyFont="1" applyFill="1" applyBorder="1" applyAlignment="1" applyProtection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right" vertical="top" wrapText="1"/>
    </xf>
    <xf numFmtId="4" fontId="4" fillId="0" borderId="0" xfId="0" applyNumberFormat="1" applyFont="1" applyFill="1" applyAlignment="1">
      <alignment vertical="top" wrapText="1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5" fillId="0" borderId="0" xfId="0" applyFont="1" applyAlignment="1">
      <alignment horizontal="center" vertical="top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4" fontId="3" fillId="10" borderId="1" xfId="0" applyNumberFormat="1" applyFont="1" applyFill="1" applyBorder="1" applyAlignment="1">
      <alignment horizontal="right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4" fontId="5" fillId="10" borderId="1" xfId="0" applyNumberFormat="1" applyFont="1" applyFill="1" applyBorder="1" applyAlignment="1">
      <alignment horizontal="right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4" fontId="3" fillId="11" borderId="1" xfId="0" applyNumberFormat="1" applyFont="1" applyFill="1" applyBorder="1" applyAlignment="1">
      <alignment horizontal="right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/>
    </xf>
    <xf numFmtId="4" fontId="5" fillId="11" borderId="1" xfId="0" applyNumberFormat="1" applyFont="1" applyFill="1" applyBorder="1" applyAlignment="1">
      <alignment horizontal="right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 vertical="center"/>
    </xf>
    <xf numFmtId="0" fontId="3" fillId="12" borderId="1" xfId="1" applyFont="1" applyFill="1" applyBorder="1" applyAlignment="1">
      <alignment vertical="center"/>
    </xf>
    <xf numFmtId="0" fontId="6" fillId="13" borderId="2" xfId="4" applyNumberFormat="1" applyFont="1" applyFill="1" applyBorder="1" applyAlignment="1" applyProtection="1">
      <alignment horizontal="center" vertical="top"/>
    </xf>
    <xf numFmtId="0" fontId="6" fillId="13" borderId="2" xfId="4" applyNumberFormat="1" applyFont="1" applyFill="1" applyBorder="1" applyAlignment="1" applyProtection="1">
      <alignment horizontal="left" vertical="top"/>
    </xf>
    <xf numFmtId="39" fontId="6" fillId="13" borderId="2" xfId="4" applyNumberFormat="1" applyFont="1" applyFill="1" applyBorder="1" applyAlignment="1" applyProtection="1">
      <alignment horizontal="right" vertical="top"/>
    </xf>
    <xf numFmtId="4" fontId="5" fillId="10" borderId="1" xfId="0" applyNumberFormat="1" applyFont="1" applyFill="1" applyBorder="1" applyAlignment="1">
      <alignment horizontal="right" vertical="center" wrapText="1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 applyAlignment="1"/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/>
    <xf numFmtId="0" fontId="7" fillId="0" borderId="1" xfId="0" applyFont="1" applyFill="1" applyBorder="1" applyAlignment="1">
      <alignment vertical="center"/>
    </xf>
  </cellXfs>
  <cellStyles count="5">
    <cellStyle name="Normal 141" xfId="3" xr:uid="{00000000-0005-0000-0000-000000000000}"/>
    <cellStyle name="Normal 144" xfId="2" xr:uid="{00000000-0005-0000-0000-000001000000}"/>
    <cellStyle name="Normal 2 40" xfId="1" xr:uid="{00000000-0005-0000-0000-000002000000}"/>
    <cellStyle name="Звичайний" xfId="0" builtinId="0"/>
    <cellStyle name="Звичайний 2" xfId="4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C30" sqref="C30"/>
    </sheetView>
  </sheetViews>
  <sheetFormatPr defaultColWidth="6.85546875" defaultRowHeight="10.5" x14ac:dyDescent="0.25"/>
  <cols>
    <col min="1" max="1" width="9" style="14" bestFit="1" customWidth="1"/>
    <col min="2" max="2" width="16.7109375" style="14" bestFit="1" customWidth="1"/>
    <col min="3" max="3" width="182" style="15" customWidth="1"/>
    <col min="4" max="4" width="8.7109375" style="14" bestFit="1" customWidth="1"/>
    <col min="5" max="5" width="15.42578125" style="39" customWidth="1"/>
    <col min="6" max="8" width="16.5703125" style="39" hidden="1" customWidth="1"/>
    <col min="9" max="9" width="16.5703125" style="40" customWidth="1"/>
    <col min="10" max="10" width="15.42578125" style="39" customWidth="1"/>
    <col min="11" max="16384" width="6.85546875" style="15"/>
  </cols>
  <sheetData>
    <row r="1" spans="1:10" s="1" customFormat="1" x14ac:dyDescent="0.25">
      <c r="A1" s="36" t="s">
        <v>0</v>
      </c>
      <c r="B1" s="36" t="s">
        <v>1</v>
      </c>
      <c r="C1" s="36" t="s">
        <v>2</v>
      </c>
      <c r="D1" s="36" t="s">
        <v>3</v>
      </c>
      <c r="E1" s="37" t="s">
        <v>4</v>
      </c>
      <c r="F1" s="37" t="s">
        <v>45</v>
      </c>
      <c r="G1" s="37" t="s">
        <v>46</v>
      </c>
      <c r="H1" s="37" t="s">
        <v>47</v>
      </c>
      <c r="I1" s="38" t="s">
        <v>48</v>
      </c>
      <c r="J1" s="37" t="s">
        <v>49</v>
      </c>
    </row>
    <row r="2" spans="1:10" s="2" customFormat="1" x14ac:dyDescent="0.25">
      <c r="A2" s="66">
        <v>4</v>
      </c>
      <c r="B2" s="67" t="s">
        <v>101</v>
      </c>
      <c r="C2" s="67" t="s">
        <v>102</v>
      </c>
      <c r="D2" s="66" t="s">
        <v>101</v>
      </c>
      <c r="E2" s="68">
        <v>0</v>
      </c>
      <c r="F2" s="68">
        <v>0</v>
      </c>
      <c r="G2" s="69"/>
      <c r="H2" s="69"/>
      <c r="I2" s="68">
        <v>3120785.667746</v>
      </c>
      <c r="J2" s="68"/>
    </row>
    <row r="3" spans="1:10" x14ac:dyDescent="0.25">
      <c r="A3" s="28">
        <v>5</v>
      </c>
      <c r="B3" s="29" t="s">
        <v>101</v>
      </c>
      <c r="C3" s="29" t="s">
        <v>103</v>
      </c>
      <c r="D3" s="28" t="s">
        <v>101</v>
      </c>
      <c r="E3" s="30">
        <v>0</v>
      </c>
      <c r="F3" s="27">
        <v>0</v>
      </c>
      <c r="I3" s="30">
        <v>107503.937768</v>
      </c>
      <c r="J3" s="30"/>
    </row>
    <row r="4" spans="1:10" x14ac:dyDescent="0.25">
      <c r="A4" s="31"/>
      <c r="B4" s="32" t="s">
        <v>101</v>
      </c>
      <c r="C4" s="32" t="s">
        <v>104</v>
      </c>
      <c r="D4" s="31" t="s">
        <v>105</v>
      </c>
      <c r="E4" s="27">
        <v>1.22</v>
      </c>
      <c r="F4" s="27">
        <v>13715.185619</v>
      </c>
      <c r="I4" s="27">
        <v>16732.526454999999</v>
      </c>
      <c r="J4" s="27">
        <f>E4*I4</f>
        <v>20413.6822751</v>
      </c>
    </row>
    <row r="5" spans="1:10" x14ac:dyDescent="0.25">
      <c r="A5" s="31"/>
      <c r="B5" s="32" t="s">
        <v>101</v>
      </c>
      <c r="C5" s="32" t="s">
        <v>106</v>
      </c>
      <c r="D5" s="31" t="s">
        <v>107</v>
      </c>
      <c r="E5" s="27">
        <v>1.05</v>
      </c>
      <c r="F5" s="27">
        <v>80364.080424999993</v>
      </c>
      <c r="I5" s="27">
        <v>84382.284446000005</v>
      </c>
      <c r="J5" s="27">
        <f t="shared" ref="J5:J6" si="0">E5*I5</f>
        <v>88601.398668300011</v>
      </c>
    </row>
    <row r="6" spans="1:10" x14ac:dyDescent="0.25">
      <c r="A6" s="31"/>
      <c r="B6" s="32" t="s">
        <v>101</v>
      </c>
      <c r="C6" s="32" t="s">
        <v>108</v>
      </c>
      <c r="D6" s="31" t="s">
        <v>105</v>
      </c>
      <c r="E6" s="27">
        <v>0.88</v>
      </c>
      <c r="F6" s="27">
        <v>7260.3714399999999</v>
      </c>
      <c r="I6" s="27">
        <v>6389.1268669999999</v>
      </c>
      <c r="J6" s="27">
        <f t="shared" si="0"/>
        <v>5622.4316429600003</v>
      </c>
    </row>
    <row r="7" spans="1:10" x14ac:dyDescent="0.25">
      <c r="A7" s="28">
        <v>5</v>
      </c>
      <c r="B7" s="29" t="s">
        <v>101</v>
      </c>
      <c r="C7" s="29" t="s">
        <v>109</v>
      </c>
      <c r="D7" s="28" t="s">
        <v>101</v>
      </c>
      <c r="E7" s="30">
        <v>0</v>
      </c>
      <c r="F7" s="27">
        <v>0</v>
      </c>
      <c r="I7" s="30">
        <v>230131.56372899999</v>
      </c>
      <c r="J7" s="30"/>
    </row>
    <row r="8" spans="1:10" x14ac:dyDescent="0.25">
      <c r="A8" s="31"/>
      <c r="B8" s="32" t="s">
        <v>110</v>
      </c>
      <c r="C8" s="32" t="s">
        <v>111</v>
      </c>
      <c r="D8" s="31" t="s">
        <v>107</v>
      </c>
      <c r="E8" s="27">
        <v>1.1499999999999999</v>
      </c>
      <c r="F8" s="27">
        <v>124423.474818</v>
      </c>
      <c r="I8" s="27">
        <v>143086.99604</v>
      </c>
      <c r="J8" s="27">
        <f t="shared" ref="J8:J9" si="1">E8*I8</f>
        <v>164550.04544599997</v>
      </c>
    </row>
    <row r="9" spans="1:10" x14ac:dyDescent="0.25">
      <c r="A9" s="31"/>
      <c r="B9" s="32" t="s">
        <v>112</v>
      </c>
      <c r="C9" s="32" t="s">
        <v>113</v>
      </c>
      <c r="D9" s="31" t="s">
        <v>107</v>
      </c>
      <c r="E9" s="27">
        <v>1.45</v>
      </c>
      <c r="F9" s="27">
        <v>60030.736337000002</v>
      </c>
      <c r="I9" s="27">
        <v>87044.567689000003</v>
      </c>
      <c r="J9" s="27">
        <f t="shared" si="1"/>
        <v>126214.62314905001</v>
      </c>
    </row>
    <row r="10" spans="1:10" x14ac:dyDescent="0.25">
      <c r="A10" s="28">
        <v>5</v>
      </c>
      <c r="B10" s="29" t="s">
        <v>101</v>
      </c>
      <c r="C10" s="29" t="s">
        <v>114</v>
      </c>
      <c r="D10" s="28" t="s">
        <v>101</v>
      </c>
      <c r="E10" s="30">
        <v>0</v>
      </c>
      <c r="F10" s="27">
        <v>0</v>
      </c>
      <c r="I10" s="30">
        <v>2701517.24321</v>
      </c>
      <c r="J10" s="30"/>
    </row>
    <row r="11" spans="1:10" x14ac:dyDescent="0.25">
      <c r="A11" s="31"/>
      <c r="B11" s="32" t="s">
        <v>115</v>
      </c>
      <c r="C11" s="32" t="s">
        <v>116</v>
      </c>
      <c r="D11" s="31" t="s">
        <v>117</v>
      </c>
      <c r="E11" s="27">
        <v>0.59</v>
      </c>
      <c r="F11" s="27">
        <v>13360.0712</v>
      </c>
      <c r="I11" s="27">
        <v>7882.442008</v>
      </c>
      <c r="J11" s="27">
        <f>E11*I11</f>
        <v>4650.6407847199998</v>
      </c>
    </row>
    <row r="12" spans="1:10" x14ac:dyDescent="0.25">
      <c r="A12" s="33">
        <v>6</v>
      </c>
      <c r="B12" s="34" t="s">
        <v>101</v>
      </c>
      <c r="C12" s="34" t="s">
        <v>118</v>
      </c>
      <c r="D12" s="33" t="s">
        <v>101</v>
      </c>
      <c r="E12" s="35">
        <v>0</v>
      </c>
      <c r="F12" s="27">
        <v>0</v>
      </c>
      <c r="I12" s="35">
        <v>850656.31877300004</v>
      </c>
      <c r="J12" s="35"/>
    </row>
    <row r="13" spans="1:10" x14ac:dyDescent="0.25">
      <c r="A13" s="31"/>
      <c r="B13" s="32" t="s">
        <v>119</v>
      </c>
      <c r="C13" s="32" t="s">
        <v>120</v>
      </c>
      <c r="D13" s="31" t="s">
        <v>107</v>
      </c>
      <c r="E13" s="27">
        <v>4.5</v>
      </c>
      <c r="F13" s="27">
        <v>8960.2084959999993</v>
      </c>
      <c r="I13" s="27">
        <v>40320.938232</v>
      </c>
      <c r="J13" s="27">
        <f t="shared" ref="J13:J18" si="2">E13*I13</f>
        <v>181444.22204399999</v>
      </c>
    </row>
    <row r="14" spans="1:10" x14ac:dyDescent="0.25">
      <c r="A14" s="31"/>
      <c r="B14" s="32" t="s">
        <v>121</v>
      </c>
      <c r="C14" s="32" t="s">
        <v>122</v>
      </c>
      <c r="D14" s="31" t="s">
        <v>107</v>
      </c>
      <c r="E14" s="27">
        <v>6</v>
      </c>
      <c r="F14" s="27">
        <v>81121.641086999996</v>
      </c>
      <c r="I14" s="27">
        <v>486729.84652000002</v>
      </c>
      <c r="J14" s="27">
        <f t="shared" si="2"/>
        <v>2920379.0791199999</v>
      </c>
    </row>
    <row r="15" spans="1:10" x14ac:dyDescent="0.25">
      <c r="A15" s="31"/>
      <c r="B15" s="32" t="s">
        <v>101</v>
      </c>
      <c r="C15" s="32" t="s">
        <v>123</v>
      </c>
      <c r="D15" s="31" t="s">
        <v>107</v>
      </c>
      <c r="E15" s="27">
        <v>6</v>
      </c>
      <c r="F15" s="27">
        <v>28655.65</v>
      </c>
      <c r="I15" s="27">
        <v>171933.9</v>
      </c>
      <c r="J15" s="27">
        <f t="shared" si="2"/>
        <v>1031603.3999999999</v>
      </c>
    </row>
    <row r="16" spans="1:10" x14ac:dyDescent="0.25">
      <c r="A16" s="31"/>
      <c r="B16" s="32" t="s">
        <v>101</v>
      </c>
      <c r="C16" s="32" t="s">
        <v>124</v>
      </c>
      <c r="D16" s="31" t="s">
        <v>107</v>
      </c>
      <c r="E16" s="27">
        <v>6</v>
      </c>
      <c r="F16" s="27">
        <v>14950.16</v>
      </c>
      <c r="I16" s="27">
        <v>89700.96</v>
      </c>
      <c r="J16" s="27">
        <f t="shared" si="2"/>
        <v>538205.76</v>
      </c>
    </row>
    <row r="17" spans="1:10" x14ac:dyDescent="0.25">
      <c r="A17" s="31"/>
      <c r="B17" s="32" t="s">
        <v>125</v>
      </c>
      <c r="C17" s="32" t="s">
        <v>126</v>
      </c>
      <c r="D17" s="31" t="s">
        <v>127</v>
      </c>
      <c r="E17" s="27">
        <v>0.68</v>
      </c>
      <c r="F17" s="27">
        <v>31837.846748</v>
      </c>
      <c r="I17" s="27">
        <v>21649.735788999998</v>
      </c>
      <c r="J17" s="27">
        <f t="shared" si="2"/>
        <v>14721.820336520001</v>
      </c>
    </row>
    <row r="18" spans="1:10" x14ac:dyDescent="0.25">
      <c r="A18" s="31"/>
      <c r="B18" s="32" t="s">
        <v>119</v>
      </c>
      <c r="C18" s="32" t="s">
        <v>128</v>
      </c>
      <c r="D18" s="31" t="s">
        <v>107</v>
      </c>
      <c r="E18" s="27">
        <v>4.5</v>
      </c>
      <c r="F18" s="27">
        <v>8960.2084959999993</v>
      </c>
      <c r="I18" s="27">
        <v>40320.938232</v>
      </c>
      <c r="J18" s="27">
        <f t="shared" si="2"/>
        <v>181444.22204399999</v>
      </c>
    </row>
    <row r="19" spans="1:10" x14ac:dyDescent="0.25">
      <c r="A19" s="33">
        <v>6</v>
      </c>
      <c r="B19" s="34" t="s">
        <v>101</v>
      </c>
      <c r="C19" s="34" t="s">
        <v>129</v>
      </c>
      <c r="D19" s="33" t="s">
        <v>101</v>
      </c>
      <c r="E19" s="35">
        <v>0</v>
      </c>
      <c r="F19" s="27">
        <v>0</v>
      </c>
      <c r="I19" s="35">
        <v>708990.47389000002</v>
      </c>
      <c r="J19" s="35"/>
    </row>
    <row r="20" spans="1:10" x14ac:dyDescent="0.25">
      <c r="A20" s="31"/>
      <c r="B20" s="32" t="s">
        <v>130</v>
      </c>
      <c r="C20" s="32" t="s">
        <v>120</v>
      </c>
      <c r="D20" s="31" t="s">
        <v>107</v>
      </c>
      <c r="E20" s="27">
        <v>3.75</v>
      </c>
      <c r="F20" s="27">
        <v>8960.2084959999993</v>
      </c>
      <c r="I20" s="27">
        <v>33600.781860000003</v>
      </c>
      <c r="J20" s="27">
        <f t="shared" ref="J20:J25" si="3">E20*I20</f>
        <v>126002.93197500001</v>
      </c>
    </row>
    <row r="21" spans="1:10" x14ac:dyDescent="0.25">
      <c r="A21" s="31"/>
      <c r="B21" s="32" t="s">
        <v>121</v>
      </c>
      <c r="C21" s="32" t="s">
        <v>122</v>
      </c>
      <c r="D21" s="31" t="s">
        <v>107</v>
      </c>
      <c r="E21" s="27">
        <v>5</v>
      </c>
      <c r="F21" s="27">
        <v>81122.457504999998</v>
      </c>
      <c r="I21" s="27">
        <v>405612.28752399998</v>
      </c>
      <c r="J21" s="27">
        <f t="shared" si="3"/>
        <v>2028061.43762</v>
      </c>
    </row>
    <row r="22" spans="1:10" x14ac:dyDescent="0.25">
      <c r="A22" s="31"/>
      <c r="B22" s="32" t="s">
        <v>101</v>
      </c>
      <c r="C22" s="32" t="s">
        <v>123</v>
      </c>
      <c r="D22" s="31" t="s">
        <v>107</v>
      </c>
      <c r="E22" s="27">
        <v>5</v>
      </c>
      <c r="F22" s="27">
        <v>28655.65</v>
      </c>
      <c r="I22" s="27">
        <v>143278.25</v>
      </c>
      <c r="J22" s="27">
        <f t="shared" si="3"/>
        <v>716391.25</v>
      </c>
    </row>
    <row r="23" spans="1:10" x14ac:dyDescent="0.25">
      <c r="A23" s="31"/>
      <c r="B23" s="32" t="s">
        <v>101</v>
      </c>
      <c r="C23" s="32" t="s">
        <v>124</v>
      </c>
      <c r="D23" s="31" t="s">
        <v>107</v>
      </c>
      <c r="E23" s="27">
        <v>5</v>
      </c>
      <c r="F23" s="27">
        <v>14950.16</v>
      </c>
      <c r="I23" s="27">
        <v>74750.8</v>
      </c>
      <c r="J23" s="27">
        <f t="shared" si="3"/>
        <v>373754</v>
      </c>
    </row>
    <row r="24" spans="1:10" x14ac:dyDescent="0.25">
      <c r="A24" s="31"/>
      <c r="B24" s="32" t="s">
        <v>125</v>
      </c>
      <c r="C24" s="32" t="s">
        <v>126</v>
      </c>
      <c r="D24" s="31" t="s">
        <v>127</v>
      </c>
      <c r="E24" s="27">
        <v>0.56999999999999995</v>
      </c>
      <c r="F24" s="27">
        <v>31837.846748</v>
      </c>
      <c r="I24" s="27">
        <v>18147.572646000001</v>
      </c>
      <c r="J24" s="27">
        <f t="shared" si="3"/>
        <v>10344.116408219999</v>
      </c>
    </row>
    <row r="25" spans="1:10" x14ac:dyDescent="0.25">
      <c r="A25" s="31"/>
      <c r="B25" s="32" t="s">
        <v>130</v>
      </c>
      <c r="C25" s="32" t="s">
        <v>128</v>
      </c>
      <c r="D25" s="31" t="s">
        <v>107</v>
      </c>
      <c r="E25" s="27">
        <v>3.75</v>
      </c>
      <c r="F25" s="27">
        <v>8960.2084959999993</v>
      </c>
      <c r="I25" s="27">
        <v>33600.781860000003</v>
      </c>
      <c r="J25" s="27">
        <f t="shared" si="3"/>
        <v>126002.93197500001</v>
      </c>
    </row>
  </sheetData>
  <autoFilter ref="A1:J25" xr:uid="{00000000-0009-0000-0000-000000000000}"/>
  <conditionalFormatting sqref="I2">
    <cfRule type="cellIs" dxfId="8" priority="7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workbookViewId="0">
      <selection activeCell="A2" sqref="A2"/>
    </sheetView>
  </sheetViews>
  <sheetFormatPr defaultColWidth="6.85546875" defaultRowHeight="10.5" x14ac:dyDescent="0.25"/>
  <cols>
    <col min="1" max="1" width="9" style="14" bestFit="1" customWidth="1"/>
    <col min="2" max="2" width="16.7109375" style="14" bestFit="1" customWidth="1"/>
    <col min="3" max="3" width="182.140625" style="15" customWidth="1"/>
    <col min="4" max="4" width="8.7109375" style="14" bestFit="1" customWidth="1"/>
    <col min="5" max="5" width="15.42578125" style="25" customWidth="1"/>
    <col min="6" max="8" width="16.5703125" style="25" hidden="1" customWidth="1"/>
    <col min="9" max="9" width="16.5703125" style="26" customWidth="1"/>
    <col min="10" max="10" width="16.5703125" style="15" customWidth="1"/>
    <col min="11" max="16384" width="6.85546875" style="15"/>
  </cols>
  <sheetData>
    <row r="1" spans="1:10" s="1" customForma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7" t="s">
        <v>45</v>
      </c>
      <c r="G1" s="17" t="s">
        <v>46</v>
      </c>
      <c r="H1" s="17" t="s">
        <v>47</v>
      </c>
      <c r="I1" s="18" t="s">
        <v>48</v>
      </c>
      <c r="J1" s="17" t="s">
        <v>49</v>
      </c>
    </row>
    <row r="2" spans="1:10" s="2" customFormat="1" x14ac:dyDescent="0.25">
      <c r="A2" s="53">
        <v>4</v>
      </c>
      <c r="B2" s="54"/>
      <c r="C2" s="54" t="s">
        <v>5</v>
      </c>
      <c r="D2" s="53"/>
      <c r="E2" s="55"/>
      <c r="F2" s="19"/>
      <c r="G2" s="19"/>
      <c r="H2" s="19"/>
      <c r="I2" s="55"/>
      <c r="J2" s="55"/>
    </row>
    <row r="3" spans="1:10" s="2" customFormat="1" x14ac:dyDescent="0.25">
      <c r="A3" s="3"/>
      <c r="B3" s="4" t="s">
        <v>6</v>
      </c>
      <c r="C3" s="4" t="s">
        <v>7</v>
      </c>
      <c r="D3" s="3" t="s">
        <v>8</v>
      </c>
      <c r="E3" s="20">
        <v>10</v>
      </c>
      <c r="F3" s="20">
        <v>10</v>
      </c>
      <c r="G3" s="20">
        <v>10</v>
      </c>
      <c r="H3" s="20">
        <v>10</v>
      </c>
      <c r="I3" s="20">
        <f>F3+G3+H3</f>
        <v>30</v>
      </c>
      <c r="J3" s="20">
        <f>E3*I3</f>
        <v>300</v>
      </c>
    </row>
    <row r="4" spans="1:10" s="2" customFormat="1" x14ac:dyDescent="0.25">
      <c r="A4" s="3"/>
      <c r="B4" s="4" t="s">
        <v>9</v>
      </c>
      <c r="C4" s="4" t="s">
        <v>10</v>
      </c>
      <c r="D4" s="3" t="s">
        <v>8</v>
      </c>
      <c r="E4" s="20">
        <v>20</v>
      </c>
      <c r="F4" s="20">
        <v>20</v>
      </c>
      <c r="G4" s="20">
        <v>20</v>
      </c>
      <c r="H4" s="20">
        <v>20</v>
      </c>
      <c r="I4" s="20">
        <f t="shared" ref="I4:I8" si="0">F4+G4+H4</f>
        <v>60</v>
      </c>
      <c r="J4" s="20">
        <f t="shared" ref="J4:J8" si="1">E4*I4</f>
        <v>1200</v>
      </c>
    </row>
    <row r="5" spans="1:10" s="2" customFormat="1" x14ac:dyDescent="0.25">
      <c r="A5" s="3"/>
      <c r="B5" s="4" t="s">
        <v>11</v>
      </c>
      <c r="C5" s="4" t="s">
        <v>12</v>
      </c>
      <c r="D5" s="3" t="s">
        <v>8</v>
      </c>
      <c r="E5" s="20">
        <v>30</v>
      </c>
      <c r="F5" s="20">
        <v>30</v>
      </c>
      <c r="G5" s="20">
        <v>30</v>
      </c>
      <c r="H5" s="20">
        <v>30</v>
      </c>
      <c r="I5" s="20">
        <f t="shared" si="0"/>
        <v>90</v>
      </c>
      <c r="J5" s="20">
        <f t="shared" si="1"/>
        <v>2700</v>
      </c>
    </row>
    <row r="6" spans="1:10" s="2" customFormat="1" x14ac:dyDescent="0.25">
      <c r="A6" s="3"/>
      <c r="B6" s="4" t="s">
        <v>13</v>
      </c>
      <c r="C6" s="4" t="s">
        <v>14</v>
      </c>
      <c r="D6" s="3" t="s">
        <v>8</v>
      </c>
      <c r="E6" s="20">
        <v>40</v>
      </c>
      <c r="F6" s="20">
        <v>40</v>
      </c>
      <c r="G6" s="20">
        <v>40</v>
      </c>
      <c r="H6" s="20">
        <v>40</v>
      </c>
      <c r="I6" s="20">
        <f t="shared" si="0"/>
        <v>120</v>
      </c>
      <c r="J6" s="20">
        <f t="shared" si="1"/>
        <v>4800</v>
      </c>
    </row>
    <row r="7" spans="1:10" s="2" customFormat="1" x14ac:dyDescent="0.25">
      <c r="A7" s="3"/>
      <c r="B7" s="4" t="s">
        <v>131</v>
      </c>
      <c r="C7" s="4" t="s">
        <v>15</v>
      </c>
      <c r="D7" s="3" t="s">
        <v>8</v>
      </c>
      <c r="E7" s="20">
        <v>50</v>
      </c>
      <c r="F7" s="20">
        <v>50</v>
      </c>
      <c r="G7" s="20">
        <v>50</v>
      </c>
      <c r="H7" s="20">
        <v>50</v>
      </c>
      <c r="I7" s="20">
        <f t="shared" si="0"/>
        <v>150</v>
      </c>
      <c r="J7" s="20">
        <f t="shared" si="1"/>
        <v>7500</v>
      </c>
    </row>
    <row r="8" spans="1:10" s="2" customFormat="1" x14ac:dyDescent="0.25">
      <c r="A8" s="3"/>
      <c r="B8" s="4" t="s">
        <v>132</v>
      </c>
      <c r="C8" s="4" t="s">
        <v>16</v>
      </c>
      <c r="D8" s="3" t="s">
        <v>8</v>
      </c>
      <c r="E8" s="20">
        <v>60</v>
      </c>
      <c r="F8" s="20">
        <v>60</v>
      </c>
      <c r="G8" s="20">
        <v>60</v>
      </c>
      <c r="H8" s="20">
        <v>60</v>
      </c>
      <c r="I8" s="20">
        <f t="shared" si="0"/>
        <v>180</v>
      </c>
      <c r="J8" s="20">
        <f t="shared" si="1"/>
        <v>10800</v>
      </c>
    </row>
    <row r="9" spans="1:10" s="2" customFormat="1" x14ac:dyDescent="0.25">
      <c r="A9" s="50">
        <v>4</v>
      </c>
      <c r="B9" s="51"/>
      <c r="C9" s="51" t="s">
        <v>17</v>
      </c>
      <c r="D9" s="50"/>
      <c r="E9" s="52"/>
      <c r="F9" s="21"/>
      <c r="G9" s="21"/>
      <c r="H9" s="21"/>
      <c r="I9" s="52"/>
      <c r="J9" s="52"/>
    </row>
    <row r="10" spans="1:10" s="2" customFormat="1" x14ac:dyDescent="0.25">
      <c r="A10" s="56">
        <v>5</v>
      </c>
      <c r="B10" s="57"/>
      <c r="C10" s="57" t="s">
        <v>18</v>
      </c>
      <c r="D10" s="56"/>
      <c r="E10" s="58"/>
      <c r="F10" s="22"/>
      <c r="G10" s="22"/>
      <c r="H10" s="22"/>
      <c r="I10" s="58"/>
      <c r="J10" s="58"/>
    </row>
    <row r="11" spans="1:10" s="2" customFormat="1" x14ac:dyDescent="0.25">
      <c r="A11" s="3"/>
      <c r="B11" s="5" t="s">
        <v>19</v>
      </c>
      <c r="C11" s="5" t="s">
        <v>20</v>
      </c>
      <c r="D11" s="3" t="s">
        <v>8</v>
      </c>
      <c r="E11" s="20">
        <v>10</v>
      </c>
      <c r="F11" s="20">
        <v>10</v>
      </c>
      <c r="G11" s="20">
        <v>10</v>
      </c>
      <c r="H11" s="20">
        <v>10</v>
      </c>
      <c r="I11" s="20">
        <f>F11+G11+H11</f>
        <v>30</v>
      </c>
      <c r="J11" s="20">
        <f>E11*I11</f>
        <v>300</v>
      </c>
    </row>
    <row r="12" spans="1:10" s="2" customFormat="1" x14ac:dyDescent="0.25">
      <c r="A12" s="3"/>
      <c r="B12" s="5" t="s">
        <v>21</v>
      </c>
      <c r="C12" s="6" t="s">
        <v>22</v>
      </c>
      <c r="D12" s="3" t="s">
        <v>8</v>
      </c>
      <c r="E12" s="20">
        <v>20</v>
      </c>
      <c r="F12" s="20">
        <v>20</v>
      </c>
      <c r="G12" s="20">
        <v>20</v>
      </c>
      <c r="H12" s="20">
        <v>20</v>
      </c>
      <c r="I12" s="20">
        <f t="shared" ref="I12:I16" si="2">F12+G12+H12</f>
        <v>60</v>
      </c>
      <c r="J12" s="20">
        <f t="shared" ref="J12:J16" si="3">E12*I12</f>
        <v>1200</v>
      </c>
    </row>
    <row r="13" spans="1:10" s="2" customFormat="1" x14ac:dyDescent="0.25">
      <c r="A13" s="3"/>
      <c r="B13" s="5" t="s">
        <v>23</v>
      </c>
      <c r="C13" s="5" t="s">
        <v>24</v>
      </c>
      <c r="D13" s="3" t="s">
        <v>8</v>
      </c>
      <c r="E13" s="20">
        <v>30</v>
      </c>
      <c r="F13" s="20">
        <v>30</v>
      </c>
      <c r="G13" s="20">
        <v>30</v>
      </c>
      <c r="H13" s="20">
        <v>30</v>
      </c>
      <c r="I13" s="20">
        <f t="shared" si="2"/>
        <v>90</v>
      </c>
      <c r="J13" s="20">
        <f t="shared" si="3"/>
        <v>2700</v>
      </c>
    </row>
    <row r="14" spans="1:10" s="2" customFormat="1" x14ac:dyDescent="0.25">
      <c r="A14" s="3"/>
      <c r="B14" s="5" t="s">
        <v>25</v>
      </c>
      <c r="C14" s="5" t="s">
        <v>26</v>
      </c>
      <c r="D14" s="3" t="s">
        <v>8</v>
      </c>
      <c r="E14" s="20">
        <v>40</v>
      </c>
      <c r="F14" s="20">
        <v>40</v>
      </c>
      <c r="G14" s="20">
        <v>40</v>
      </c>
      <c r="H14" s="20">
        <v>40</v>
      </c>
      <c r="I14" s="20">
        <f t="shared" si="2"/>
        <v>120</v>
      </c>
      <c r="J14" s="20">
        <f t="shared" si="3"/>
        <v>4800</v>
      </c>
    </row>
    <row r="15" spans="1:10" s="2" customFormat="1" x14ac:dyDescent="0.25">
      <c r="A15" s="3"/>
      <c r="B15" s="5" t="s">
        <v>27</v>
      </c>
      <c r="C15" s="5" t="s">
        <v>28</v>
      </c>
      <c r="D15" s="3" t="s">
        <v>8</v>
      </c>
      <c r="E15" s="20">
        <v>50</v>
      </c>
      <c r="F15" s="20">
        <v>50</v>
      </c>
      <c r="G15" s="20">
        <v>50</v>
      </c>
      <c r="H15" s="20">
        <v>50</v>
      </c>
      <c r="I15" s="20">
        <f t="shared" si="2"/>
        <v>150</v>
      </c>
      <c r="J15" s="20">
        <f t="shared" si="3"/>
        <v>7500</v>
      </c>
    </row>
    <row r="16" spans="1:10" s="2" customFormat="1" x14ac:dyDescent="0.25">
      <c r="A16" s="3"/>
      <c r="B16" s="5" t="s">
        <v>29</v>
      </c>
      <c r="C16" s="5" t="s">
        <v>30</v>
      </c>
      <c r="D16" s="3" t="s">
        <v>8</v>
      </c>
      <c r="E16" s="20">
        <v>60</v>
      </c>
      <c r="F16" s="20">
        <v>60</v>
      </c>
      <c r="G16" s="20">
        <v>60</v>
      </c>
      <c r="H16" s="20">
        <v>60</v>
      </c>
      <c r="I16" s="20">
        <f t="shared" si="2"/>
        <v>180</v>
      </c>
      <c r="J16" s="20">
        <f t="shared" si="3"/>
        <v>10800</v>
      </c>
    </row>
    <row r="17" spans="1:10" s="2" customFormat="1" x14ac:dyDescent="0.25">
      <c r="A17" s="56">
        <v>5</v>
      </c>
      <c r="B17" s="57"/>
      <c r="C17" s="57" t="s">
        <v>31</v>
      </c>
      <c r="D17" s="56"/>
      <c r="E17" s="58"/>
      <c r="F17" s="22"/>
      <c r="G17" s="22"/>
      <c r="H17" s="22"/>
      <c r="I17" s="58"/>
      <c r="J17" s="58"/>
    </row>
    <row r="18" spans="1:10" s="2" customFormat="1" x14ac:dyDescent="0.25">
      <c r="A18" s="62">
        <v>6</v>
      </c>
      <c r="B18" s="63"/>
      <c r="C18" s="65" t="s">
        <v>32</v>
      </c>
      <c r="D18" s="62"/>
      <c r="E18" s="64"/>
      <c r="F18" s="23"/>
      <c r="G18" s="23"/>
      <c r="H18" s="23"/>
      <c r="I18" s="64"/>
      <c r="J18" s="64"/>
    </row>
    <row r="19" spans="1:10" s="2" customFormat="1" x14ac:dyDescent="0.25">
      <c r="A19" s="3"/>
      <c r="B19" s="5" t="s">
        <v>33</v>
      </c>
      <c r="C19" s="6" t="s">
        <v>34</v>
      </c>
      <c r="D19" s="3" t="s">
        <v>8</v>
      </c>
      <c r="E19" s="20">
        <v>10</v>
      </c>
      <c r="F19" s="20">
        <v>10</v>
      </c>
      <c r="G19" s="20">
        <v>10</v>
      </c>
      <c r="H19" s="20">
        <v>10</v>
      </c>
      <c r="I19" s="20">
        <f>F19+G19+H19</f>
        <v>30</v>
      </c>
      <c r="J19" s="20">
        <f>E19*I19</f>
        <v>300</v>
      </c>
    </row>
    <row r="20" spans="1:10" s="2" customFormat="1" x14ac:dyDescent="0.25">
      <c r="A20" s="3"/>
      <c r="B20" s="5" t="s">
        <v>35</v>
      </c>
      <c r="C20" s="6" t="s">
        <v>36</v>
      </c>
      <c r="D20" s="3" t="s">
        <v>8</v>
      </c>
      <c r="E20" s="20">
        <v>20</v>
      </c>
      <c r="F20" s="20">
        <v>20</v>
      </c>
      <c r="G20" s="20">
        <v>20</v>
      </c>
      <c r="H20" s="20">
        <v>20</v>
      </c>
      <c r="I20" s="20">
        <f t="shared" ref="I20:I24" si="4">F20+G20+H20</f>
        <v>60</v>
      </c>
      <c r="J20" s="20">
        <f t="shared" ref="J20:J24" si="5">E20*I20</f>
        <v>1200</v>
      </c>
    </row>
    <row r="21" spans="1:10" s="2" customFormat="1" x14ac:dyDescent="0.25">
      <c r="A21" s="3"/>
      <c r="B21" s="5" t="s">
        <v>37</v>
      </c>
      <c r="C21" s="5" t="s">
        <v>38</v>
      </c>
      <c r="D21" s="3" t="s">
        <v>8</v>
      </c>
      <c r="E21" s="20">
        <v>30</v>
      </c>
      <c r="F21" s="20">
        <v>30</v>
      </c>
      <c r="G21" s="20">
        <v>30</v>
      </c>
      <c r="H21" s="20">
        <v>30</v>
      </c>
      <c r="I21" s="20">
        <f t="shared" si="4"/>
        <v>90</v>
      </c>
      <c r="J21" s="20">
        <f t="shared" si="5"/>
        <v>2700</v>
      </c>
    </row>
    <row r="22" spans="1:10" s="2" customFormat="1" x14ac:dyDescent="0.25">
      <c r="A22" s="3"/>
      <c r="B22" s="5" t="s">
        <v>39</v>
      </c>
      <c r="C22" s="5" t="s">
        <v>40</v>
      </c>
      <c r="D22" s="3" t="s">
        <v>8</v>
      </c>
      <c r="E22" s="20">
        <v>40</v>
      </c>
      <c r="F22" s="20">
        <v>40</v>
      </c>
      <c r="G22" s="20">
        <v>40</v>
      </c>
      <c r="H22" s="20">
        <v>40</v>
      </c>
      <c r="I22" s="20">
        <f t="shared" si="4"/>
        <v>120</v>
      </c>
      <c r="J22" s="20">
        <f t="shared" si="5"/>
        <v>4800</v>
      </c>
    </row>
    <row r="23" spans="1:10" s="7" customFormat="1" x14ac:dyDescent="0.25">
      <c r="A23" s="3"/>
      <c r="B23" s="5" t="s">
        <v>41</v>
      </c>
      <c r="C23" s="5" t="s">
        <v>42</v>
      </c>
      <c r="D23" s="3" t="s">
        <v>8</v>
      </c>
      <c r="E23" s="20">
        <v>50</v>
      </c>
      <c r="F23" s="20">
        <v>50</v>
      </c>
      <c r="G23" s="20">
        <v>50</v>
      </c>
      <c r="H23" s="20">
        <v>50</v>
      </c>
      <c r="I23" s="20">
        <f t="shared" si="4"/>
        <v>150</v>
      </c>
      <c r="J23" s="20">
        <f t="shared" si="5"/>
        <v>7500</v>
      </c>
    </row>
    <row r="24" spans="1:10" s="7" customFormat="1" x14ac:dyDescent="0.25">
      <c r="A24" s="3"/>
      <c r="B24" s="5" t="s">
        <v>43</v>
      </c>
      <c r="C24" s="5" t="s">
        <v>44</v>
      </c>
      <c r="D24" s="3" t="s">
        <v>8</v>
      </c>
      <c r="E24" s="20">
        <v>60</v>
      </c>
      <c r="F24" s="20">
        <v>60</v>
      </c>
      <c r="G24" s="20">
        <v>60</v>
      </c>
      <c r="H24" s="20">
        <v>60</v>
      </c>
      <c r="I24" s="20">
        <f t="shared" si="4"/>
        <v>180</v>
      </c>
      <c r="J24" s="20">
        <f t="shared" si="5"/>
        <v>10800</v>
      </c>
    </row>
    <row r="25" spans="1:10" s="7" customFormat="1" x14ac:dyDescent="0.25">
      <c r="A25" s="62">
        <v>6</v>
      </c>
      <c r="B25" s="63"/>
      <c r="C25" s="65" t="s">
        <v>32</v>
      </c>
      <c r="D25" s="62"/>
      <c r="E25" s="64"/>
      <c r="F25" s="23"/>
      <c r="G25" s="23"/>
      <c r="H25" s="23"/>
      <c r="I25" s="64"/>
      <c r="J25" s="64"/>
    </row>
    <row r="26" spans="1:10" s="7" customFormat="1" x14ac:dyDescent="0.25">
      <c r="A26" s="3"/>
      <c r="B26" s="5" t="s">
        <v>33</v>
      </c>
      <c r="C26" s="6" t="s">
        <v>34</v>
      </c>
      <c r="D26" s="3" t="s">
        <v>8</v>
      </c>
      <c r="E26" s="20">
        <v>10</v>
      </c>
      <c r="F26" s="20">
        <v>10</v>
      </c>
      <c r="G26" s="20">
        <v>10</v>
      </c>
      <c r="H26" s="20">
        <v>10</v>
      </c>
      <c r="I26" s="20">
        <f>F26+G26+H26</f>
        <v>30</v>
      </c>
      <c r="J26" s="20">
        <f>E26*I26</f>
        <v>300</v>
      </c>
    </row>
    <row r="27" spans="1:10" s="7" customFormat="1" x14ac:dyDescent="0.25">
      <c r="A27" s="3"/>
      <c r="B27" s="5" t="s">
        <v>35</v>
      </c>
      <c r="C27" s="6" t="s">
        <v>36</v>
      </c>
      <c r="D27" s="3" t="s">
        <v>8</v>
      </c>
      <c r="E27" s="20">
        <v>20</v>
      </c>
      <c r="F27" s="20">
        <v>20</v>
      </c>
      <c r="G27" s="20">
        <v>20</v>
      </c>
      <c r="H27" s="20">
        <v>20</v>
      </c>
      <c r="I27" s="20">
        <f t="shared" ref="I27:I31" si="6">F27+G27+H27</f>
        <v>60</v>
      </c>
      <c r="J27" s="20">
        <f t="shared" ref="J27:J31" si="7">E27*I27</f>
        <v>1200</v>
      </c>
    </row>
    <row r="28" spans="1:10" s="7" customFormat="1" x14ac:dyDescent="0.25">
      <c r="A28" s="3"/>
      <c r="B28" s="5" t="s">
        <v>37</v>
      </c>
      <c r="C28" s="5" t="s">
        <v>38</v>
      </c>
      <c r="D28" s="3" t="s">
        <v>8</v>
      </c>
      <c r="E28" s="20">
        <v>30</v>
      </c>
      <c r="F28" s="20">
        <v>30</v>
      </c>
      <c r="G28" s="20">
        <v>30</v>
      </c>
      <c r="H28" s="20">
        <v>30</v>
      </c>
      <c r="I28" s="20">
        <f t="shared" si="6"/>
        <v>90</v>
      </c>
      <c r="J28" s="20">
        <f t="shared" si="7"/>
        <v>2700</v>
      </c>
    </row>
    <row r="29" spans="1:10" s="7" customFormat="1" x14ac:dyDescent="0.25">
      <c r="A29" s="3"/>
      <c r="B29" s="5" t="s">
        <v>39</v>
      </c>
      <c r="C29" s="5" t="s">
        <v>40</v>
      </c>
      <c r="D29" s="3" t="s">
        <v>8</v>
      </c>
      <c r="E29" s="20">
        <v>40</v>
      </c>
      <c r="F29" s="20">
        <v>40</v>
      </c>
      <c r="G29" s="20">
        <v>40</v>
      </c>
      <c r="H29" s="20">
        <v>40</v>
      </c>
      <c r="I29" s="20">
        <f t="shared" si="6"/>
        <v>120</v>
      </c>
      <c r="J29" s="20">
        <f t="shared" si="7"/>
        <v>4800</v>
      </c>
    </row>
    <row r="30" spans="1:10" s="7" customFormat="1" x14ac:dyDescent="0.25">
      <c r="A30" s="3"/>
      <c r="B30" s="5" t="s">
        <v>41</v>
      </c>
      <c r="C30" s="5" t="s">
        <v>42</v>
      </c>
      <c r="D30" s="3" t="s">
        <v>8</v>
      </c>
      <c r="E30" s="20">
        <v>50</v>
      </c>
      <c r="F30" s="20">
        <v>50</v>
      </c>
      <c r="G30" s="20">
        <v>50</v>
      </c>
      <c r="H30" s="20">
        <v>50</v>
      </c>
      <c r="I30" s="20">
        <f t="shared" si="6"/>
        <v>150</v>
      </c>
      <c r="J30" s="20">
        <f t="shared" si="7"/>
        <v>7500</v>
      </c>
    </row>
    <row r="31" spans="1:10" s="7" customFormat="1" x14ac:dyDescent="0.25">
      <c r="A31" s="3"/>
      <c r="B31" s="5" t="s">
        <v>43</v>
      </c>
      <c r="C31" s="5" t="s">
        <v>44</v>
      </c>
      <c r="D31" s="3" t="s">
        <v>8</v>
      </c>
      <c r="E31" s="20">
        <v>60</v>
      </c>
      <c r="F31" s="20">
        <v>60</v>
      </c>
      <c r="G31" s="20">
        <v>60</v>
      </c>
      <c r="H31" s="20">
        <v>60</v>
      </c>
      <c r="I31" s="20">
        <f t="shared" si="6"/>
        <v>180</v>
      </c>
      <c r="J31" s="20">
        <f t="shared" si="7"/>
        <v>10800</v>
      </c>
    </row>
    <row r="32" spans="1:10" s="7" customFormat="1" x14ac:dyDescent="0.25">
      <c r="A32" s="50">
        <v>4</v>
      </c>
      <c r="B32" s="51"/>
      <c r="C32" s="51" t="s">
        <v>50</v>
      </c>
      <c r="D32" s="50"/>
      <c r="E32" s="52"/>
      <c r="F32" s="21"/>
      <c r="G32" s="21"/>
      <c r="H32" s="21"/>
      <c r="I32" s="52"/>
      <c r="J32" s="52"/>
    </row>
    <row r="33" spans="1:10" s="7" customFormat="1" x14ac:dyDescent="0.25">
      <c r="A33" s="56">
        <v>5</v>
      </c>
      <c r="B33" s="57"/>
      <c r="C33" s="57" t="s">
        <v>51</v>
      </c>
      <c r="D33" s="56"/>
      <c r="E33" s="58"/>
      <c r="F33" s="22"/>
      <c r="G33" s="22"/>
      <c r="H33" s="22"/>
      <c r="I33" s="58"/>
      <c r="J33" s="58"/>
    </row>
    <row r="34" spans="1:10" s="2" customFormat="1" x14ac:dyDescent="0.25">
      <c r="A34" s="8"/>
      <c r="B34" s="9" t="s">
        <v>52</v>
      </c>
      <c r="C34" s="10" t="s">
        <v>53</v>
      </c>
      <c r="D34" s="8" t="s">
        <v>54</v>
      </c>
      <c r="E34" s="20">
        <v>10</v>
      </c>
      <c r="F34" s="20">
        <v>10</v>
      </c>
      <c r="G34" s="20">
        <v>10</v>
      </c>
      <c r="H34" s="20">
        <v>10</v>
      </c>
      <c r="I34" s="20">
        <f>F34+G34+H34</f>
        <v>30</v>
      </c>
      <c r="J34" s="20">
        <f>E34*I34</f>
        <v>300</v>
      </c>
    </row>
    <row r="35" spans="1:10" s="2" customFormat="1" x14ac:dyDescent="0.25">
      <c r="A35" s="8"/>
      <c r="B35" s="9" t="s">
        <v>55</v>
      </c>
      <c r="C35" s="10" t="s">
        <v>56</v>
      </c>
      <c r="D35" s="8" t="s">
        <v>54</v>
      </c>
      <c r="E35" s="20">
        <v>20</v>
      </c>
      <c r="F35" s="20">
        <v>20</v>
      </c>
      <c r="G35" s="20">
        <v>20</v>
      </c>
      <c r="H35" s="20">
        <v>20</v>
      </c>
      <c r="I35" s="20">
        <f t="shared" ref="I35:I39" si="8">F35+G35+H35</f>
        <v>60</v>
      </c>
      <c r="J35" s="20">
        <f t="shared" ref="J35:J39" si="9">E35*I35</f>
        <v>1200</v>
      </c>
    </row>
    <row r="36" spans="1:10" s="2" customFormat="1" x14ac:dyDescent="0.25">
      <c r="A36" s="8"/>
      <c r="B36" s="9" t="s">
        <v>57</v>
      </c>
      <c r="C36" s="10" t="s">
        <v>58</v>
      </c>
      <c r="D36" s="8" t="s">
        <v>54</v>
      </c>
      <c r="E36" s="20">
        <v>30</v>
      </c>
      <c r="F36" s="20">
        <v>30</v>
      </c>
      <c r="G36" s="20">
        <v>30</v>
      </c>
      <c r="H36" s="20">
        <v>30</v>
      </c>
      <c r="I36" s="20">
        <f t="shared" si="8"/>
        <v>90</v>
      </c>
      <c r="J36" s="20">
        <f t="shared" si="9"/>
        <v>2700</v>
      </c>
    </row>
    <row r="37" spans="1:10" s="2" customFormat="1" x14ac:dyDescent="0.25">
      <c r="A37" s="8"/>
      <c r="B37" s="9" t="s">
        <v>59</v>
      </c>
      <c r="C37" s="10" t="s">
        <v>60</v>
      </c>
      <c r="D37" s="8" t="s">
        <v>54</v>
      </c>
      <c r="E37" s="20">
        <v>40</v>
      </c>
      <c r="F37" s="20">
        <v>40</v>
      </c>
      <c r="G37" s="20">
        <v>40</v>
      </c>
      <c r="H37" s="20">
        <v>40</v>
      </c>
      <c r="I37" s="20">
        <f t="shared" si="8"/>
        <v>120</v>
      </c>
      <c r="J37" s="20">
        <f t="shared" si="9"/>
        <v>4800</v>
      </c>
    </row>
    <row r="38" spans="1:10" s="2" customFormat="1" x14ac:dyDescent="0.25">
      <c r="A38" s="8"/>
      <c r="B38" s="9" t="s">
        <v>61</v>
      </c>
      <c r="C38" s="10" t="s">
        <v>62</v>
      </c>
      <c r="D38" s="8" t="s">
        <v>54</v>
      </c>
      <c r="E38" s="20">
        <v>50</v>
      </c>
      <c r="F38" s="20">
        <v>50</v>
      </c>
      <c r="G38" s="20">
        <v>50</v>
      </c>
      <c r="H38" s="20">
        <v>50</v>
      </c>
      <c r="I38" s="20">
        <f t="shared" si="8"/>
        <v>150</v>
      </c>
      <c r="J38" s="20">
        <f t="shared" si="9"/>
        <v>7500</v>
      </c>
    </row>
    <row r="39" spans="1:10" s="2" customFormat="1" x14ac:dyDescent="0.25">
      <c r="A39" s="8"/>
      <c r="B39" s="9" t="s">
        <v>63</v>
      </c>
      <c r="C39" s="11" t="s">
        <v>64</v>
      </c>
      <c r="D39" s="8" t="s">
        <v>54</v>
      </c>
      <c r="E39" s="20">
        <v>60</v>
      </c>
      <c r="F39" s="20">
        <v>60</v>
      </c>
      <c r="G39" s="20">
        <v>60</v>
      </c>
      <c r="H39" s="20">
        <v>60</v>
      </c>
      <c r="I39" s="20">
        <f t="shared" si="8"/>
        <v>180</v>
      </c>
      <c r="J39" s="20">
        <f t="shared" si="9"/>
        <v>10800</v>
      </c>
    </row>
    <row r="40" spans="1:10" s="2" customFormat="1" x14ac:dyDescent="0.25">
      <c r="A40" s="59">
        <v>5</v>
      </c>
      <c r="B40" s="60"/>
      <c r="C40" s="60" t="s">
        <v>65</v>
      </c>
      <c r="D40" s="59"/>
      <c r="E40" s="61"/>
      <c r="F40" s="24"/>
      <c r="G40" s="24"/>
      <c r="H40" s="24"/>
      <c r="I40" s="61"/>
      <c r="J40" s="61"/>
    </row>
    <row r="41" spans="1:10" s="7" customFormat="1" x14ac:dyDescent="0.25">
      <c r="A41" s="8"/>
      <c r="B41" s="12" t="s">
        <v>66</v>
      </c>
      <c r="C41" s="13" t="s">
        <v>67</v>
      </c>
      <c r="D41" s="3" t="s">
        <v>8</v>
      </c>
      <c r="E41" s="20">
        <v>10</v>
      </c>
      <c r="F41" s="20">
        <v>10</v>
      </c>
      <c r="G41" s="20">
        <v>10</v>
      </c>
      <c r="H41" s="20">
        <v>10</v>
      </c>
      <c r="I41" s="20">
        <f>F41+G41+H41</f>
        <v>30</v>
      </c>
      <c r="J41" s="20">
        <f>E41*I41</f>
        <v>300</v>
      </c>
    </row>
    <row r="42" spans="1:10" s="7" customFormat="1" x14ac:dyDescent="0.25">
      <c r="A42" s="8"/>
      <c r="B42" s="12" t="s">
        <v>68</v>
      </c>
      <c r="C42" s="13" t="s">
        <v>69</v>
      </c>
      <c r="D42" s="3" t="s">
        <v>8</v>
      </c>
      <c r="E42" s="20">
        <v>20</v>
      </c>
      <c r="F42" s="20">
        <v>20</v>
      </c>
      <c r="G42" s="20">
        <v>20</v>
      </c>
      <c r="H42" s="20">
        <v>20</v>
      </c>
      <c r="I42" s="20">
        <f t="shared" ref="I42:I46" si="10">F42+G42+H42</f>
        <v>60</v>
      </c>
      <c r="J42" s="20">
        <f t="shared" ref="J42:J46" si="11">E42*I42</f>
        <v>1200</v>
      </c>
    </row>
    <row r="43" spans="1:10" s="7" customFormat="1" x14ac:dyDescent="0.25">
      <c r="A43" s="8"/>
      <c r="B43" s="12" t="s">
        <v>70</v>
      </c>
      <c r="C43" s="13" t="s">
        <v>71</v>
      </c>
      <c r="D43" s="3" t="s">
        <v>8</v>
      </c>
      <c r="E43" s="20">
        <v>30</v>
      </c>
      <c r="F43" s="20">
        <v>30</v>
      </c>
      <c r="G43" s="20">
        <v>30</v>
      </c>
      <c r="H43" s="20">
        <v>30</v>
      </c>
      <c r="I43" s="20">
        <f t="shared" si="10"/>
        <v>90</v>
      </c>
      <c r="J43" s="20">
        <f t="shared" si="11"/>
        <v>2700</v>
      </c>
    </row>
    <row r="44" spans="1:10" s="7" customFormat="1" x14ac:dyDescent="0.25">
      <c r="A44" s="8"/>
      <c r="B44" s="12" t="s">
        <v>72</v>
      </c>
      <c r="C44" s="13" t="s">
        <v>73</v>
      </c>
      <c r="D44" s="3" t="s">
        <v>8</v>
      </c>
      <c r="E44" s="20">
        <v>40</v>
      </c>
      <c r="F44" s="20">
        <v>40</v>
      </c>
      <c r="G44" s="20">
        <v>40</v>
      </c>
      <c r="H44" s="20">
        <v>40</v>
      </c>
      <c r="I44" s="20">
        <f t="shared" si="10"/>
        <v>120</v>
      </c>
      <c r="J44" s="20">
        <f t="shared" si="11"/>
        <v>4800</v>
      </c>
    </row>
    <row r="45" spans="1:10" s="7" customFormat="1" x14ac:dyDescent="0.25">
      <c r="A45" s="8"/>
      <c r="B45" s="12" t="s">
        <v>74</v>
      </c>
      <c r="C45" s="13" t="s">
        <v>75</v>
      </c>
      <c r="D45" s="3" t="s">
        <v>8</v>
      </c>
      <c r="E45" s="20">
        <v>50</v>
      </c>
      <c r="F45" s="20">
        <v>50</v>
      </c>
      <c r="G45" s="20">
        <v>50</v>
      </c>
      <c r="H45" s="20">
        <v>50</v>
      </c>
      <c r="I45" s="20">
        <f t="shared" si="10"/>
        <v>150</v>
      </c>
      <c r="J45" s="20">
        <f t="shared" si="11"/>
        <v>7500</v>
      </c>
    </row>
    <row r="46" spans="1:10" s="7" customFormat="1" x14ac:dyDescent="0.25">
      <c r="A46" s="8"/>
      <c r="B46" s="12" t="s">
        <v>76</v>
      </c>
      <c r="C46" s="13" t="s">
        <v>77</v>
      </c>
      <c r="D46" s="3" t="s">
        <v>8</v>
      </c>
      <c r="E46" s="20">
        <v>60</v>
      </c>
      <c r="F46" s="20">
        <v>60</v>
      </c>
      <c r="G46" s="20">
        <v>60</v>
      </c>
      <c r="H46" s="20">
        <v>60</v>
      </c>
      <c r="I46" s="20">
        <f t="shared" si="10"/>
        <v>180</v>
      </c>
      <c r="J46" s="20">
        <f t="shared" si="11"/>
        <v>10800</v>
      </c>
    </row>
  </sheetData>
  <autoFilter ref="A1:J46" xr:uid="{00000000-0009-0000-0000-000001000000}"/>
  <conditionalFormatting sqref="I25:J25 I17:J17 I32:J33 I40:J40 I2:I6 I9:J10 J3:J8">
    <cfRule type="cellIs" dxfId="7" priority="9" operator="equal">
      <formula>0</formula>
    </cfRule>
  </conditionalFormatting>
  <conditionalFormatting sqref="I18:J18">
    <cfRule type="cellIs" dxfId="6" priority="8" operator="equal">
      <formula>0</formula>
    </cfRule>
  </conditionalFormatting>
  <conditionalFormatting sqref="I41:J46">
    <cfRule type="cellIs" dxfId="5" priority="3" operator="equal">
      <formula>0</formula>
    </cfRule>
  </conditionalFormatting>
  <conditionalFormatting sqref="I11:J16">
    <cfRule type="cellIs" dxfId="4" priority="7" operator="equal">
      <formula>0</formula>
    </cfRule>
  </conditionalFormatting>
  <conditionalFormatting sqref="I19:J24">
    <cfRule type="cellIs" dxfId="3" priority="6" operator="equal">
      <formula>0</formula>
    </cfRule>
  </conditionalFormatting>
  <conditionalFormatting sqref="I26:J31">
    <cfRule type="cellIs" dxfId="2" priority="5" operator="equal">
      <formula>0</formula>
    </cfRule>
  </conditionalFormatting>
  <conditionalFormatting sqref="I34:J39">
    <cfRule type="cellIs" dxfId="1" priority="4" operator="equal">
      <formula>0</formula>
    </cfRule>
  </conditionalFormatting>
  <conditionalFormatting sqref="I7:I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8"/>
  <sheetViews>
    <sheetView tabSelected="1" zoomScaleNormal="100" workbookViewId="0">
      <selection activeCell="C5" sqref="C5"/>
    </sheetView>
  </sheetViews>
  <sheetFormatPr defaultRowHeight="10.5" x14ac:dyDescent="0.25"/>
  <cols>
    <col min="1" max="1" width="4.28515625" style="41" customWidth="1"/>
    <col min="2" max="2" width="9.85546875" style="47" bestFit="1" customWidth="1"/>
    <col min="3" max="3" width="47.140625" style="41" bestFit="1" customWidth="1"/>
    <col min="4" max="4" width="18.85546875" style="41" bestFit="1" customWidth="1"/>
    <col min="5" max="5" width="24" style="41" bestFit="1" customWidth="1"/>
    <col min="6" max="6" width="47.140625" style="41" bestFit="1" customWidth="1"/>
    <col min="7" max="16384" width="9.140625" style="41"/>
  </cols>
  <sheetData>
    <row r="2" spans="2:6" x14ac:dyDescent="0.25">
      <c r="B2" s="48" t="s">
        <v>97</v>
      </c>
      <c r="C2" s="49" t="s">
        <v>78</v>
      </c>
      <c r="D2" s="49" t="s">
        <v>79</v>
      </c>
      <c r="E2" s="49" t="s">
        <v>80</v>
      </c>
      <c r="F2" s="49" t="s">
        <v>81</v>
      </c>
    </row>
    <row r="3" spans="2:6" x14ac:dyDescent="0.15">
      <c r="B3" s="42">
        <v>1</v>
      </c>
      <c r="C3" s="43"/>
      <c r="D3" s="44" t="s">
        <v>82</v>
      </c>
      <c r="E3" s="44" t="s">
        <v>100</v>
      </c>
      <c r="F3" s="44" t="s">
        <v>96</v>
      </c>
    </row>
    <row r="4" spans="2:6" x14ac:dyDescent="0.15">
      <c r="B4" s="3">
        <v>2</v>
      </c>
      <c r="C4" s="43"/>
      <c r="D4" s="5" t="s">
        <v>83</v>
      </c>
      <c r="E4" s="45" t="s">
        <v>99</v>
      </c>
      <c r="F4" s="5" t="s">
        <v>93</v>
      </c>
    </row>
    <row r="5" spans="2:6" x14ac:dyDescent="0.15">
      <c r="B5" s="3">
        <v>3</v>
      </c>
      <c r="C5" s="76" t="s">
        <v>95</v>
      </c>
      <c r="D5" s="46" t="s">
        <v>85</v>
      </c>
      <c r="E5" s="45" t="s">
        <v>98</v>
      </c>
      <c r="F5" s="5" t="s">
        <v>84</v>
      </c>
    </row>
    <row r="6" spans="2:6" x14ac:dyDescent="0.15">
      <c r="B6" s="72">
        <v>4</v>
      </c>
      <c r="C6" s="73" t="s">
        <v>17</v>
      </c>
      <c r="D6" s="73" t="s">
        <v>88</v>
      </c>
      <c r="E6" s="73" t="s">
        <v>86</v>
      </c>
      <c r="F6" s="73" t="s">
        <v>17</v>
      </c>
    </row>
    <row r="7" spans="2:6" x14ac:dyDescent="0.15">
      <c r="B7" s="70">
        <v>5</v>
      </c>
      <c r="C7" s="71" t="s">
        <v>87</v>
      </c>
      <c r="D7" s="71" t="s">
        <v>90</v>
      </c>
      <c r="E7" s="71" t="s">
        <v>89</v>
      </c>
      <c r="F7" s="71" t="s">
        <v>87</v>
      </c>
    </row>
    <row r="8" spans="2:6" x14ac:dyDescent="0.15">
      <c r="B8" s="74">
        <v>6</v>
      </c>
      <c r="C8" s="75" t="s">
        <v>92</v>
      </c>
      <c r="D8" s="75" t="s">
        <v>94</v>
      </c>
      <c r="E8" s="75" t="s">
        <v>91</v>
      </c>
      <c r="F8" s="75" t="s">
        <v>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Form</vt:lpstr>
      <vt:lpstr>Exapmple</vt:lpstr>
      <vt:lpstr>WBS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Juriy Pirus</dc:creator>
  <cp:lastModifiedBy>Juriy Pirus</cp:lastModifiedBy>
  <dcterms:created xsi:type="dcterms:W3CDTF">2018-09-12T09:42:53Z</dcterms:created>
  <dcterms:modified xsi:type="dcterms:W3CDTF">2021-06-27T10:06:40Z</dcterms:modified>
</cp:coreProperties>
</file>